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Presupuesto\"/>
    </mc:Choice>
  </mc:AlternateContent>
  <xr:revisionPtr revIDLastSave="0" documentId="8_{F8D34FCE-3EB6-465A-B4C4-ABCECEDE05A7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C92" i="2" s="1"/>
  <c r="B79" i="2"/>
  <c r="D79" i="2" l="1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<sst xmlns="http://schemas.openxmlformats.org/spreadsheetml/2006/main" count="106" uniqueCount="106">
  <si>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</si>
  <si>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</si>
  <si>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</si>
  <si>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</si>
  <si>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</si>
  <si>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</si>
  <si>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</si>
  <si>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</si>
  <si>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</si>
  <si>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</si>
  <si>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</si>
  <si>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</si>
  <si>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</si>
  <si>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</si>
  <si>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</si>
  <si>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</si>
  <si>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</si>
  <si>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</si>
  <si>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</si>
  <si>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</si>
  <si>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</si>
  <si>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</si>
  <si>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</si>
  <si>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</si>
  <si>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</si>
  <si>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</si>
  <si>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</si>
  <si>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</si>
  <si>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</si>
  <si>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</si>
  <si>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</si>
  <si>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</si>
  <si>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</si>
  <si>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</si>
  <si>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</si>
  <si>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</si>
  <si>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</si>
  <si>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</si>
  <si>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</si>
  <si>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</si>
  <si>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</si>
  <si>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</si>
  <si>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</si>
  <si>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</si>
  <si>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</si>
  <si>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</si>
  <si>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</si>
  <si>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</si>
  <si>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</si>
  <si>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</si>
  <si>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</si>
  <si>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</si>
  <si>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</si>
  <si>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</si>
  <si>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</si>
  <si>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</si>
  <si>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</si>
  <si>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</si>
  <si>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</si>
  <si>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</si>
  <si>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</si>
  <si>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</si>
  <si>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</si>
  <si>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</si>
  <si>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</si>
  <si>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</si>
  <si>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</si>
  <si>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</si>
  <si>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</si>
  <si>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</si>
  <si>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</si>
  <si>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</si>
  <si>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</si>
  <si>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</si>
  <si>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</si>
  <si>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</si>
  <si>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</si>
  <si>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</si>
  <si>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</si>
  <si>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</si>
  <si>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</si>
  <si>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</si>
  <si>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</si>
  <si>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</si>
  <si>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</si>
  <si>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</si>
  <si>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</si>
  <si>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</si>
  <si>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</si>
  <si>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</si>
  <si>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</si>
  <si>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</si>
  <si>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</si>
  <si>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</si>
  <si>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</si>
  <si>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</si>
  <si>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APROBADO POR:</t>
  </si>
  <si>
    <t>JUAN CESARIO SALA ROSARIO</t>
  </si>
  <si>
    <t>Director Ejecutivo</t>
  </si>
  <si>
    <t>Analista de Presupuesto</t>
  </si>
  <si>
    <t>JOHLENNI ROSARIO TRINIDAD</t>
  </si>
  <si>
    <t>PRESUPUESTO APROBADO AÑO 2025</t>
  </si>
  <si>
    <t>CARMEN LUISA QUEZADA</t>
  </si>
  <si>
    <t>Encargada del Depto. Financiero</t>
  </si>
  <si>
    <t>3. Fecha de imputación: 1 de enero de 2025 al 31 de enero de 2025</t>
  </si>
  <si>
    <t>4. Fecha de registro: 1 de enero de 2025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</si>
</sst>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3930651</xdr:colOff>
      <xdr:row>7</xdr:row>
      <xdr:rowOff>247651</xdr:rowOff>
    </xdr:from>
    <xdr:to>
      <xdr:col>1</xdr:col>
      <xdr:colOff>1476376</xdr:colOff>
      <xdr:row>7</xdr:row>
      <xdr:rowOff>247651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30651" y="1647826"/>
          <a:ext cx="3860800" cy="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zoomScaleSheetLayoutView="100" workbookViewId="0">
      <selection activeCell="A105" sqref="A105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0" t="s">
        <v>89</v>
      </c>
      <c r="B7" s="50"/>
      <c r="C7" s="50"/>
      <c r="D7" s="50"/>
      <c r="E7" s="3"/>
      <c r="F7" s="3"/>
      <c r="G7" s="3"/>
    </row>
    <row r="8" spans="1:7" ht="21" x14ac:dyDescent="0.25">
      <c r="A8" s="52" t="s">
        <v>88</v>
      </c>
      <c r="B8" s="52"/>
      <c r="C8" s="52"/>
      <c r="D8" s="52"/>
      <c r="E8" s="4"/>
      <c r="F8" s="4"/>
      <c r="G8" s="4"/>
    </row>
    <row r="9" spans="1:7" ht="26.25" x14ac:dyDescent="0.35">
      <c r="A9" s="49" t="s">
        <v>90</v>
      </c>
      <c r="B9" s="49"/>
      <c r="C9" s="49"/>
      <c r="D9" s="49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1" t="s">
        <v>101</v>
      </c>
      <c r="B11" s="51"/>
      <c r="C11" s="51"/>
      <c r="D11" s="51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124149824</v>
      </c>
      <c r="C16" s="14">
        <v>-414460.66</v>
      </c>
      <c r="D16" s="42">
        <f>+B16+C16</f>
        <v>123735363.34</v>
      </c>
    </row>
    <row r="17" spans="1:4" ht="18" x14ac:dyDescent="0.25">
      <c r="A17" s="13" t="s">
        <v>4</v>
      </c>
      <c r="B17" s="36">
        <v>31131541</v>
      </c>
      <c r="C17" s="14">
        <v>407534.66</v>
      </c>
      <c r="D17" s="42">
        <f t="shared" ref="D17:D78" si="0">+B17+C17</f>
        <v>31539075.66</v>
      </c>
    </row>
    <row r="18" spans="1:4" ht="18" x14ac:dyDescent="0.25">
      <c r="A18" s="13" t="s">
        <v>39</v>
      </c>
      <c r="B18" s="36">
        <v>0</v>
      </c>
      <c r="C18" s="15">
        <v>0</v>
      </c>
      <c r="D18" s="42">
        <f t="shared" si="0"/>
        <v>0</v>
      </c>
    </row>
    <row r="19" spans="1:4" ht="18" x14ac:dyDescent="0.25">
      <c r="A19" s="13" t="s">
        <v>5</v>
      </c>
      <c r="B19" s="36">
        <v>0</v>
      </c>
      <c r="C19" s="15">
        <v>0</v>
      </c>
      <c r="D19" s="42">
        <f t="shared" si="0"/>
        <v>0</v>
      </c>
    </row>
    <row r="20" spans="1:4" ht="18" x14ac:dyDescent="0.25">
      <c r="A20" s="13" t="s">
        <v>6</v>
      </c>
      <c r="B20" s="36">
        <v>17101332</v>
      </c>
      <c r="C20" s="15">
        <v>6926</v>
      </c>
      <c r="D20" s="42">
        <f t="shared" si="0"/>
        <v>17108258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19550000</v>
      </c>
      <c r="C22" s="14"/>
      <c r="D22" s="42">
        <f t="shared" si="0"/>
        <v>19550000</v>
      </c>
    </row>
    <row r="23" spans="1:4" ht="18" x14ac:dyDescent="0.25">
      <c r="A23" s="13" t="s">
        <v>9</v>
      </c>
      <c r="B23" s="36">
        <v>400000</v>
      </c>
      <c r="C23" s="15"/>
      <c r="D23" s="42">
        <f t="shared" si="0"/>
        <v>400000</v>
      </c>
    </row>
    <row r="24" spans="1:4" ht="18" x14ac:dyDescent="0.25">
      <c r="A24" s="13" t="s">
        <v>10</v>
      </c>
      <c r="B24" s="36">
        <v>500000</v>
      </c>
      <c r="C24" s="15">
        <v>3900000</v>
      </c>
      <c r="D24" s="42">
        <f t="shared" si="0"/>
        <v>4400000</v>
      </c>
    </row>
    <row r="25" spans="1:4" ht="18" customHeight="1" x14ac:dyDescent="0.25">
      <c r="A25" s="13" t="s">
        <v>11</v>
      </c>
      <c r="B25" s="36">
        <v>30000</v>
      </c>
      <c r="C25" s="15"/>
      <c r="D25" s="42">
        <f t="shared" si="0"/>
        <v>30000</v>
      </c>
    </row>
    <row r="26" spans="1:4" ht="18" x14ac:dyDescent="0.25">
      <c r="A26" s="13" t="s">
        <v>12</v>
      </c>
      <c r="B26" s="36">
        <v>2350000</v>
      </c>
      <c r="C26" s="15"/>
      <c r="D26" s="42">
        <f t="shared" si="0"/>
        <v>2350000</v>
      </c>
    </row>
    <row r="27" spans="1:4" ht="18" x14ac:dyDescent="0.25">
      <c r="A27" s="13" t="s">
        <v>13</v>
      </c>
      <c r="B27" s="36">
        <v>6000000</v>
      </c>
      <c r="C27" s="15">
        <v>1000000</v>
      </c>
      <c r="D27" s="42">
        <f t="shared" si="0"/>
        <v>7000000</v>
      </c>
    </row>
    <row r="28" spans="1:4" ht="36" x14ac:dyDescent="0.25">
      <c r="A28" s="13" t="s">
        <v>14</v>
      </c>
      <c r="B28" s="36">
        <v>1250000</v>
      </c>
      <c r="C28" s="27"/>
      <c r="D28" s="44">
        <f t="shared" si="0"/>
        <v>1250000</v>
      </c>
    </row>
    <row r="29" spans="1:4" ht="36" x14ac:dyDescent="0.25">
      <c r="A29" s="13" t="s">
        <v>15</v>
      </c>
      <c r="B29" s="36">
        <v>1145000</v>
      </c>
      <c r="C29" s="27"/>
      <c r="D29" s="44">
        <f t="shared" si="0"/>
        <v>1145000</v>
      </c>
    </row>
    <row r="30" spans="1:4" ht="18" x14ac:dyDescent="0.25">
      <c r="A30" s="13" t="s">
        <v>40</v>
      </c>
      <c r="B30" s="36">
        <v>700000</v>
      </c>
      <c r="C30" s="27"/>
      <c r="D30" s="42">
        <f t="shared" si="0"/>
        <v>700000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6900000</v>
      </c>
      <c r="C32" s="15">
        <v>-3399351</v>
      </c>
      <c r="D32" s="42">
        <f t="shared" si="0"/>
        <v>3500649</v>
      </c>
    </row>
    <row r="33" spans="1:4" ht="18" x14ac:dyDescent="0.25">
      <c r="A33" s="13" t="s">
        <v>18</v>
      </c>
      <c r="B33" s="36">
        <v>650000</v>
      </c>
      <c r="C33" s="15">
        <v>104253</v>
      </c>
      <c r="D33" s="42">
        <f t="shared" si="0"/>
        <v>754253</v>
      </c>
    </row>
    <row r="34" spans="1:4" ht="18" x14ac:dyDescent="0.25">
      <c r="A34" s="13" t="s">
        <v>19</v>
      </c>
      <c r="B34" s="36">
        <v>650000</v>
      </c>
      <c r="C34" s="15">
        <v>324.5</v>
      </c>
      <c r="D34" s="42">
        <f t="shared" si="0"/>
        <v>650324.5</v>
      </c>
    </row>
    <row r="35" spans="1:4" ht="18" x14ac:dyDescent="0.25">
      <c r="A35" s="13" t="s">
        <v>20</v>
      </c>
      <c r="B35" s="36">
        <v>0</v>
      </c>
      <c r="C35" s="15">
        <v>628364.6</v>
      </c>
      <c r="D35" s="42">
        <f t="shared" si="0"/>
        <v>628364.6</v>
      </c>
    </row>
    <row r="36" spans="1:4" ht="18" x14ac:dyDescent="0.25">
      <c r="A36" s="13" t="s">
        <v>21</v>
      </c>
      <c r="B36" s="36">
        <v>500000</v>
      </c>
      <c r="C36" s="15"/>
      <c r="D36" s="42">
        <f t="shared" si="0"/>
        <v>500000</v>
      </c>
    </row>
    <row r="37" spans="1:4" ht="18" x14ac:dyDescent="0.25">
      <c r="A37" s="13" t="s">
        <v>22</v>
      </c>
      <c r="B37" s="36">
        <v>619000</v>
      </c>
      <c r="C37" s="15"/>
      <c r="D37" s="42">
        <f t="shared" si="0"/>
        <v>619000</v>
      </c>
    </row>
    <row r="38" spans="1:4" ht="36" x14ac:dyDescent="0.25">
      <c r="A38" s="13" t="s">
        <v>23</v>
      </c>
      <c r="B38" s="36">
        <v>11385000</v>
      </c>
      <c r="C38" s="27"/>
      <c r="D38" s="44">
        <f t="shared" si="0"/>
        <v>11385000</v>
      </c>
    </row>
    <row r="39" spans="1:4" ht="36" x14ac:dyDescent="0.25">
      <c r="A39" s="13" t="s">
        <v>41</v>
      </c>
      <c r="B39" s="36">
        <v>0</v>
      </c>
      <c r="C39" s="15"/>
      <c r="D39" s="42">
        <f t="shared" si="0"/>
        <v>0</v>
      </c>
    </row>
    <row r="40" spans="1:4" ht="18" x14ac:dyDescent="0.25">
      <c r="A40" s="13" t="s">
        <v>24</v>
      </c>
      <c r="B40" s="36">
        <v>1565000</v>
      </c>
      <c r="C40" s="15">
        <v>46408.9</v>
      </c>
      <c r="D40" s="42">
        <f>+B40+C40</f>
        <v>1611408.9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hidden="1" x14ac:dyDescent="0.25">
      <c r="A42" s="13" t="s">
        <v>26</v>
      </c>
      <c r="B42" s="36"/>
      <c r="C42" s="15"/>
      <c r="D42" s="42">
        <f t="shared" si="0"/>
        <v>0</v>
      </c>
    </row>
    <row r="43" spans="1:4" ht="36" hidden="1" x14ac:dyDescent="0.25">
      <c r="A43" s="13" t="s">
        <v>42</v>
      </c>
      <c r="B43" s="36"/>
      <c r="C43" s="15"/>
      <c r="D43" s="42">
        <f t="shared" si="0"/>
        <v>0</v>
      </c>
    </row>
    <row r="44" spans="1:4" ht="36" hidden="1" x14ac:dyDescent="0.25">
      <c r="A44" s="13" t="s">
        <v>43</v>
      </c>
      <c r="B44" s="36"/>
      <c r="C44" s="15"/>
      <c r="D44" s="42">
        <f t="shared" si="0"/>
        <v>0</v>
      </c>
    </row>
    <row r="45" spans="1:4" ht="36" hidden="1" x14ac:dyDescent="0.25">
      <c r="A45" s="13" t="s">
        <v>44</v>
      </c>
      <c r="B45" s="36"/>
      <c r="C45" s="15"/>
      <c r="D45" s="42">
        <f t="shared" si="0"/>
        <v>0</v>
      </c>
    </row>
    <row r="46" spans="1:4" ht="36" hidden="1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1850000</v>
      </c>
      <c r="C47" s="15"/>
      <c r="D47" s="42">
        <f t="shared" si="0"/>
        <v>1850000</v>
      </c>
    </row>
    <row r="48" spans="1:4" ht="36" hidden="1" x14ac:dyDescent="0.25">
      <c r="A48" s="13" t="s">
        <v>46</v>
      </c>
      <c r="B48" s="36"/>
      <c r="C48" s="15"/>
      <c r="D48" s="42">
        <f t="shared" si="0"/>
        <v>0</v>
      </c>
    </row>
    <row r="49" spans="1:4" ht="18" hidden="1" x14ac:dyDescent="0.25">
      <c r="A49" s="11" t="s">
        <v>47</v>
      </c>
      <c r="B49" s="37"/>
      <c r="C49" s="15"/>
      <c r="D49" s="42">
        <f t="shared" si="0"/>
        <v>0</v>
      </c>
    </row>
    <row r="50" spans="1:4" ht="18" hidden="1" x14ac:dyDescent="0.25">
      <c r="A50" s="13" t="s">
        <v>48</v>
      </c>
      <c r="B50" s="36"/>
      <c r="C50" s="15"/>
      <c r="D50" s="42">
        <f t="shared" si="0"/>
        <v>0</v>
      </c>
    </row>
    <row r="51" spans="1:4" ht="36" hidden="1" x14ac:dyDescent="0.25">
      <c r="A51" s="13" t="s">
        <v>49</v>
      </c>
      <c r="B51" s="36"/>
      <c r="C51" s="15"/>
      <c r="D51" s="42">
        <f t="shared" si="0"/>
        <v>0</v>
      </c>
    </row>
    <row r="52" spans="1:4" ht="36" hidden="1" x14ac:dyDescent="0.25">
      <c r="A52" s="13" t="s">
        <v>50</v>
      </c>
      <c r="B52" s="36"/>
      <c r="C52" s="15"/>
      <c r="D52" s="42">
        <f t="shared" si="0"/>
        <v>0</v>
      </c>
    </row>
    <row r="53" spans="1:4" ht="36" hidden="1" x14ac:dyDescent="0.25">
      <c r="A53" s="13" t="s">
        <v>51</v>
      </c>
      <c r="B53" s="36"/>
      <c r="C53" s="15"/>
      <c r="D53" s="42">
        <f t="shared" si="0"/>
        <v>0</v>
      </c>
    </row>
    <row r="54" spans="1:4" ht="36" hidden="1" x14ac:dyDescent="0.25">
      <c r="A54" s="13" t="s">
        <v>52</v>
      </c>
      <c r="B54" s="36"/>
      <c r="C54" s="15"/>
      <c r="D54" s="42">
        <f t="shared" si="0"/>
        <v>0</v>
      </c>
    </row>
    <row r="55" spans="1:4" ht="18" hidden="1" x14ac:dyDescent="0.25">
      <c r="A55" s="13" t="s">
        <v>53</v>
      </c>
      <c r="B55" s="36"/>
      <c r="C55" s="15"/>
      <c r="D55" s="42">
        <f t="shared" si="0"/>
        <v>0</v>
      </c>
    </row>
    <row r="56" spans="1:4" ht="36" hidden="1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1150000</v>
      </c>
      <c r="C58" s="14"/>
      <c r="D58" s="42">
        <f t="shared" si="0"/>
        <v>1150000</v>
      </c>
    </row>
    <row r="59" spans="1:4" ht="18" x14ac:dyDescent="0.25">
      <c r="A59" s="13" t="s">
        <v>30</v>
      </c>
      <c r="B59" s="36"/>
      <c r="C59" s="15"/>
      <c r="D59" s="42">
        <f t="shared" si="0"/>
        <v>0</v>
      </c>
    </row>
    <row r="60" spans="1:4" ht="18" hidden="1" x14ac:dyDescent="0.25">
      <c r="A60" s="13" t="s">
        <v>31</v>
      </c>
      <c r="B60" s="36"/>
      <c r="C60" s="15"/>
      <c r="D60" s="42">
        <f t="shared" si="0"/>
        <v>0</v>
      </c>
    </row>
    <row r="61" spans="1:4" ht="36" hidden="1" x14ac:dyDescent="0.25">
      <c r="A61" s="13" t="s">
        <v>32</v>
      </c>
      <c r="B61" s="36"/>
      <c r="C61" s="27"/>
      <c r="D61" s="44">
        <f t="shared" si="0"/>
        <v>0</v>
      </c>
    </row>
    <row r="62" spans="1:4" ht="18" x14ac:dyDescent="0.25">
      <c r="A62" s="13" t="s">
        <v>33</v>
      </c>
      <c r="B62" s="36">
        <v>938186</v>
      </c>
      <c r="C62" s="15"/>
      <c r="D62" s="42">
        <f t="shared" si="0"/>
        <v>938186</v>
      </c>
    </row>
    <row r="63" spans="1:4" ht="18" hidden="1" x14ac:dyDescent="0.25">
      <c r="A63" s="13" t="s">
        <v>55</v>
      </c>
      <c r="B63" s="36"/>
      <c r="C63" s="15"/>
      <c r="D63" s="42">
        <f t="shared" si="0"/>
        <v>0</v>
      </c>
    </row>
    <row r="64" spans="1:4" ht="18" hidden="1" x14ac:dyDescent="0.25">
      <c r="A64" s="13" t="s">
        <v>56</v>
      </c>
      <c r="B64" s="36"/>
      <c r="C64" s="15"/>
      <c r="D64" s="42">
        <f t="shared" si="0"/>
        <v>0</v>
      </c>
    </row>
    <row r="65" spans="1:4" ht="18" hidden="1" x14ac:dyDescent="0.25">
      <c r="A65" s="13" t="s">
        <v>34</v>
      </c>
      <c r="B65" s="36"/>
      <c r="C65" s="15"/>
      <c r="D65" s="42">
        <f t="shared" si="0"/>
        <v>0</v>
      </c>
    </row>
    <row r="66" spans="1:4" ht="36" hidden="1" x14ac:dyDescent="0.25">
      <c r="A66" s="13" t="s">
        <v>57</v>
      </c>
      <c r="B66" s="36"/>
      <c r="C66" s="15"/>
      <c r="D66" s="42">
        <f t="shared" si="0"/>
        <v>0</v>
      </c>
    </row>
    <row r="67" spans="1:4" ht="18" hidden="1" x14ac:dyDescent="0.25">
      <c r="A67" s="11" t="s">
        <v>58</v>
      </c>
      <c r="B67" s="37"/>
      <c r="C67" s="17"/>
      <c r="D67" s="42">
        <f t="shared" si="0"/>
        <v>0</v>
      </c>
    </row>
    <row r="68" spans="1:4" ht="18" hidden="1" x14ac:dyDescent="0.25">
      <c r="A68" s="13" t="s">
        <v>59</v>
      </c>
      <c r="B68" s="36"/>
      <c r="C68" s="15"/>
      <c r="D68" s="42">
        <f t="shared" si="0"/>
        <v>0</v>
      </c>
    </row>
    <row r="69" spans="1:4" ht="18" hidden="1" x14ac:dyDescent="0.25">
      <c r="A69" s="13" t="s">
        <v>60</v>
      </c>
      <c r="B69" s="36"/>
      <c r="C69" s="15"/>
      <c r="D69" s="42">
        <f t="shared" si="0"/>
        <v>0</v>
      </c>
    </row>
    <row r="70" spans="1:4" ht="18" hidden="1" x14ac:dyDescent="0.25">
      <c r="A70" s="13" t="s">
        <v>61</v>
      </c>
      <c r="B70" s="36"/>
      <c r="C70" s="15"/>
      <c r="D70" s="42">
        <f t="shared" si="0"/>
        <v>0</v>
      </c>
    </row>
    <row r="71" spans="1:4" ht="36" hidden="1" x14ac:dyDescent="0.25">
      <c r="A71" s="13" t="s">
        <v>62</v>
      </c>
      <c r="B71" s="36"/>
      <c r="C71" s="15"/>
      <c r="D71" s="42">
        <f t="shared" si="0"/>
        <v>0</v>
      </c>
    </row>
    <row r="72" spans="1:4" ht="36" hidden="1" x14ac:dyDescent="0.25">
      <c r="A72" s="11" t="s">
        <v>63</v>
      </c>
      <c r="B72" s="37"/>
      <c r="C72" s="15"/>
      <c r="D72" s="42">
        <f t="shared" si="0"/>
        <v>0</v>
      </c>
    </row>
    <row r="73" spans="1:4" ht="18" hidden="1" x14ac:dyDescent="0.25">
      <c r="A73" s="13" t="s">
        <v>64</v>
      </c>
      <c r="B73" s="36"/>
      <c r="C73" s="15"/>
      <c r="D73" s="42">
        <f t="shared" si="0"/>
        <v>0</v>
      </c>
    </row>
    <row r="74" spans="1:4" ht="36" hidden="1" x14ac:dyDescent="0.25">
      <c r="A74" s="13" t="s">
        <v>65</v>
      </c>
      <c r="B74" s="36"/>
      <c r="C74" s="15"/>
      <c r="D74" s="42">
        <f t="shared" si="0"/>
        <v>0</v>
      </c>
    </row>
    <row r="75" spans="1:4" ht="18" hidden="1" x14ac:dyDescent="0.25">
      <c r="A75" s="11" t="s">
        <v>66</v>
      </c>
      <c r="B75" s="37"/>
      <c r="C75" s="15"/>
      <c r="D75" s="42">
        <f t="shared" si="0"/>
        <v>0</v>
      </c>
    </row>
    <row r="76" spans="1:4" ht="18" hidden="1" x14ac:dyDescent="0.25">
      <c r="A76" s="13" t="s">
        <v>67</v>
      </c>
      <c r="B76" s="36"/>
      <c r="C76" s="15"/>
      <c r="D76" s="42">
        <f t="shared" si="0"/>
        <v>0</v>
      </c>
    </row>
    <row r="77" spans="1:4" ht="18" hidden="1" x14ac:dyDescent="0.25">
      <c r="A77" s="13" t="s">
        <v>68</v>
      </c>
      <c r="B77" s="36"/>
      <c r="C77" s="15"/>
      <c r="D77" s="42">
        <f t="shared" si="0"/>
        <v>0</v>
      </c>
    </row>
    <row r="78" spans="1:4" ht="36" hidden="1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230514883</v>
      </c>
      <c r="C79" s="19">
        <f>SUM(C16:C78)</f>
        <v>2280000</v>
      </c>
      <c r="D79" s="30">
        <f>+B79+C79</f>
        <v>232794883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230514883</v>
      </c>
      <c r="C90" s="19">
        <f>+C79</f>
        <v>2280000</v>
      </c>
      <c r="D90" s="30">
        <f>+B90+C90</f>
        <v>232794883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230514883</v>
      </c>
      <c r="C92" s="43">
        <f>+C90</f>
        <v>2280000</v>
      </c>
      <c r="D92" s="29">
        <f>+B92+C92</f>
        <v>232794883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4" ht="18" x14ac:dyDescent="0.25">
      <c r="A97" s="22" t="s">
        <v>85</v>
      </c>
      <c r="B97" s="39"/>
      <c r="C97" s="10"/>
      <c r="D97" s="10"/>
    </row>
    <row r="98" spans="1:4" ht="18" customHeight="1" x14ac:dyDescent="0.25">
      <c r="A98" s="26" t="s">
        <v>91</v>
      </c>
      <c r="B98" s="39"/>
      <c r="C98" s="26"/>
      <c r="D98" s="26"/>
    </row>
    <row r="99" spans="1:4" ht="18" x14ac:dyDescent="0.25">
      <c r="A99" s="22" t="s">
        <v>92</v>
      </c>
      <c r="B99" s="39"/>
      <c r="C99" s="10"/>
      <c r="D99" s="10"/>
    </row>
    <row r="100" spans="1:4" ht="18" x14ac:dyDescent="0.25">
      <c r="A100" s="22"/>
      <c r="B100" s="39"/>
      <c r="C100" s="10"/>
      <c r="D100" s="10"/>
    </row>
    <row r="101" spans="1:4" ht="18" x14ac:dyDescent="0.25">
      <c r="A101" s="22"/>
      <c r="B101" s="39"/>
      <c r="C101" s="10"/>
      <c r="D101" s="10"/>
    </row>
    <row r="102" spans="1:4" ht="18" x14ac:dyDescent="0.25">
      <c r="A102" s="23" t="s">
        <v>81</v>
      </c>
      <c r="B102" s="39"/>
      <c r="C102" s="10"/>
      <c r="D102" s="10"/>
    </row>
    <row r="103" spans="1:4" ht="18" x14ac:dyDescent="0.25">
      <c r="A103" s="22" t="s">
        <v>82</v>
      </c>
      <c r="B103" s="39"/>
      <c r="C103" s="10"/>
      <c r="D103" s="10"/>
    </row>
    <row r="104" spans="1:4" ht="18" x14ac:dyDescent="0.25">
      <c r="A104" s="22" t="s">
        <v>83</v>
      </c>
      <c r="B104" s="39"/>
      <c r="C104" s="10"/>
      <c r="D104" s="10"/>
    </row>
    <row r="105" spans="1:4" s="22" customFormat="1" ht="18" x14ac:dyDescent="0.25">
      <c r="A105" s="22" t="s">
        <v>104</v>
      </c>
      <c r="B105" s="39"/>
    </row>
    <row r="106" spans="1:4" ht="18" x14ac:dyDescent="0.25">
      <c r="A106" s="22" t="s">
        <v>105</v>
      </c>
      <c r="B106" s="40"/>
      <c r="C106" s="2"/>
      <c r="D106" s="2"/>
    </row>
    <row r="107" spans="1:4" x14ac:dyDescent="0.25">
      <c r="A107" s="2"/>
      <c r="B107" s="40"/>
      <c r="C107" s="2"/>
      <c r="D107" s="2"/>
    </row>
    <row r="108" spans="1:4" ht="15.75" x14ac:dyDescent="0.25">
      <c r="A108" s="45" t="s">
        <v>94</v>
      </c>
      <c r="B108" s="55" t="s">
        <v>95</v>
      </c>
      <c r="C108" s="55"/>
      <c r="D108" s="55"/>
    </row>
    <row r="109" spans="1:4" x14ac:dyDescent="0.25">
      <c r="A109" s="46"/>
      <c r="B109" s="55"/>
      <c r="C109" s="55"/>
      <c r="D109" s="55"/>
    </row>
    <row r="110" spans="1:4" x14ac:dyDescent="0.25">
      <c r="A110" s="46"/>
      <c r="B110" s="46"/>
      <c r="C110" s="46"/>
      <c r="D110" s="46"/>
    </row>
    <row r="111" spans="1:4" ht="15.75" x14ac:dyDescent="0.25">
      <c r="A111" s="47" t="s">
        <v>100</v>
      </c>
      <c r="B111" s="53" t="s">
        <v>102</v>
      </c>
      <c r="C111" s="53"/>
      <c r="D111" s="53"/>
    </row>
    <row r="112" spans="1:4" ht="15.75" x14ac:dyDescent="0.25">
      <c r="A112" s="45" t="s">
        <v>99</v>
      </c>
      <c r="B112" s="54" t="s">
        <v>103</v>
      </c>
      <c r="C112" s="54"/>
      <c r="D112" s="54"/>
    </row>
    <row r="113" spans="1:4" x14ac:dyDescent="0.25">
      <c r="A113" s="54" t="s">
        <v>96</v>
      </c>
      <c r="B113" s="54"/>
      <c r="C113" s="54"/>
      <c r="D113" s="54"/>
    </row>
    <row r="114" spans="1:4" x14ac:dyDescent="0.25">
      <c r="A114" s="54"/>
      <c r="B114" s="54"/>
      <c r="C114" s="54"/>
      <c r="D114" s="54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3" t="s">
        <v>97</v>
      </c>
      <c r="B117" s="53"/>
      <c r="C117" s="53"/>
      <c r="D117" s="53"/>
    </row>
    <row r="118" spans="1:4" ht="15.75" x14ac:dyDescent="0.25">
      <c r="A118" s="54" t="s">
        <v>98</v>
      </c>
      <c r="B118" s="54"/>
      <c r="C118" s="54"/>
      <c r="D118" s="54"/>
    </row>
  </sheetData>
  <mergeCells count="11">
    <mergeCell ref="A118:D118"/>
    <mergeCell ref="B108:D108"/>
    <mergeCell ref="B109:D109"/>
    <mergeCell ref="B111:D111"/>
    <mergeCell ref="B112:D112"/>
    <mergeCell ref="A113:D114"/>
    <mergeCell ref="A9:D9"/>
    <mergeCell ref="A7:D7"/>
    <mergeCell ref="A11:D11"/>
    <mergeCell ref="A8:D8"/>
    <mergeCell ref="A117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ignoredErrors>
    <ignoredError sqref="D90:D9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CRISTIAN FERNANDA  LIRIANO VALERA</cp:lastModifiedBy>
  <cp:lastPrinted>2025-02-04T16:20:33Z</cp:lastPrinted>
  <dcterms:created xsi:type="dcterms:W3CDTF">2018-04-17T18:57:16Z</dcterms:created>
  <dcterms:modified xsi:type="dcterms:W3CDTF">2025-02-07T14:41:43Z</dcterms:modified>
</cp:coreProperties>
</file>